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 (4)\請求書　軽減税率対応\"/>
    </mc:Choice>
  </mc:AlternateContent>
  <xr:revisionPtr revIDLastSave="0" documentId="13_ncr:1_{39BDAAEE-4FFE-4176-B25B-C909F24E2EB0}" xr6:coauthVersionLast="45" xr6:coauthVersionMax="45" xr10:uidLastSave="{00000000-0000-0000-0000-000000000000}"/>
  <bookViews>
    <workbookView xWindow="-120" yWindow="-120" windowWidth="38640" windowHeight="21240" xr2:uid="{A2EFC2AE-D35E-4D8F-9D3A-A6D642C5BA4F}"/>
  </bookViews>
  <sheets>
    <sheet name="Sheet1" sheetId="1" r:id="rId1"/>
  </sheets>
  <definedNames>
    <definedName name="_xlnm.Print_Area" localSheetId="0">Sheet1!$A$1:$H$41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1" l="1"/>
  <c r="H23" i="1"/>
  <c r="H22" i="1"/>
  <c r="H21" i="1"/>
  <c r="H19" i="1"/>
  <c r="H20" i="1"/>
  <c r="H25" i="1"/>
  <c r="H26" i="1"/>
  <c r="H27" i="1"/>
  <c r="H29" i="1"/>
  <c r="H28" i="1"/>
  <c r="H30" i="1" l="1"/>
  <c r="H31" i="1"/>
  <c r="H32" i="1"/>
  <c r="H33" i="1" l="1"/>
  <c r="H34" i="1" s="1"/>
  <c r="H35" i="1"/>
  <c r="H36" i="1" s="1"/>
  <c r="H37" i="1" l="1"/>
  <c r="D9" i="1" s="1"/>
</calcChain>
</file>

<file path=xl/sharedStrings.xml><?xml version="1.0" encoding="utf-8"?>
<sst xmlns="http://schemas.openxmlformats.org/spreadsheetml/2006/main" count="27" uniqueCount="27">
  <si>
    <t>請求書</t>
    <rPh sb="0" eb="3">
      <t>セイキュウショ</t>
    </rPh>
    <phoneticPr fontId="1"/>
  </si>
  <si>
    <t>ご請求金額</t>
    <rPh sb="1" eb="3">
      <t>セイキュウ</t>
    </rPh>
    <rPh sb="3" eb="5">
      <t>キンガク</t>
    </rPh>
    <phoneticPr fontId="1"/>
  </si>
  <si>
    <t>円</t>
    <rPh sb="0" eb="1">
      <t>エン</t>
    </rPh>
    <phoneticPr fontId="1"/>
  </si>
  <si>
    <t>発行日：　　　年　　月　　日</t>
    <rPh sb="0" eb="2">
      <t>ハッコウ</t>
    </rPh>
    <rPh sb="2" eb="3">
      <t>ビ</t>
    </rPh>
    <rPh sb="7" eb="8">
      <t>ネン</t>
    </rPh>
    <rPh sb="10" eb="11">
      <t>ガツ</t>
    </rPh>
    <rPh sb="13" eb="14">
      <t>ニチ</t>
    </rPh>
    <phoneticPr fontId="1"/>
  </si>
  <si>
    <t>日付</t>
    <rPh sb="0" eb="2">
      <t>ヒヅケ</t>
    </rPh>
    <phoneticPr fontId="1"/>
  </si>
  <si>
    <t>品目</t>
    <rPh sb="0" eb="2">
      <t>ヒンモク</t>
    </rPh>
    <phoneticPr fontId="1"/>
  </si>
  <si>
    <t>区分</t>
    <rPh sb="0" eb="2">
      <t>クブン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</si>
  <si>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</si>
  <si>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</si>
  <si>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</si>
  <si>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8％（税込み）</t>
    <rPh sb="3" eb="5">
      <t>ゼイコ</t>
    </rPh>
    <phoneticPr fontId="1"/>
  </si>
  <si>
    <t>8％（税抜き）</t>
    <rPh sb="3" eb="4">
      <t>ゼイ</t>
    </rPh>
    <rPh sb="4" eb="5">
      <t>ヌ</t>
    </rPh>
    <phoneticPr fontId="1"/>
  </si>
  <si>
    <t>１０％（税抜き）</t>
    <rPh sb="4" eb="5">
      <t>ゼイ</t>
    </rPh>
    <rPh sb="5" eb="6">
      <t>ヌ</t>
    </rPh>
    <phoneticPr fontId="1"/>
  </si>
  <si>
    <t>１０％（税込み）</t>
    <rPh sb="4" eb="5">
      <t>ゼイ</t>
    </rPh>
    <rPh sb="5" eb="6">
      <t>コ</t>
    </rPh>
    <phoneticPr fontId="1"/>
  </si>
  <si>
    <t>合計金額</t>
    <rPh sb="0" eb="2">
      <t>ゴウケイ</t>
    </rPh>
    <rPh sb="2" eb="4">
      <t>キンガク</t>
    </rPh>
    <phoneticPr fontId="1"/>
  </si>
  <si>
    <t>軽減税率適用商品に関しては、</t>
    <rPh sb="0" eb="2">
      <t>ケイゲン</t>
    </rPh>
    <rPh sb="2" eb="4">
      <t>ゼイリツ</t>
    </rPh>
    <rPh sb="4" eb="6">
      <t>テキヨウ</t>
    </rPh>
    <rPh sb="6" eb="8">
      <t>ショウヒン</t>
    </rPh>
    <rPh sb="9" eb="10">
      <t>カン</t>
    </rPh>
    <phoneticPr fontId="1"/>
  </si>
  <si>
    <t>区分に※の印をプルダウンから選択するようにしてください。</t>
    <phoneticPr fontId="1"/>
  </si>
  <si>
    <t>　　　　　　　様</t>
    <rPh sb="7" eb="8">
      <t>サマ</t>
    </rPh>
    <phoneticPr fontId="1"/>
  </si>
  <si>
    <t>　　　　　　会社</t>
    <rPh sb="6" eb="8">
      <t>ガイシャ</t>
    </rPh>
    <phoneticPr fontId="1"/>
  </si>
  <si>
    <t>請求元</t>
    <rPh sb="0" eb="2">
      <t>セイキュウ</t>
    </rPh>
    <rPh sb="2" eb="3">
      <t>モト</t>
    </rPh>
    <phoneticPr fontId="1"/>
  </si>
  <si>
    <t>請求先</t>
    <rPh sb="0" eb="2">
      <t>セイキュウ</t>
    </rPh>
    <rPh sb="2" eb="3">
      <t>サキ</t>
    </rPh>
    <phoneticPr fontId="1"/>
  </si>
  <si>
    <t>〒　　　　　　　　</t>
    <phoneticPr fontId="1"/>
  </si>
  <si>
    <t>住所　　　　　　　　　　　　</t>
    <rPh sb="0" eb="2">
      <t>ジュウショ</t>
    </rPh>
    <phoneticPr fontId="1"/>
  </si>
  <si>
    <t>会社名　　　　　　　　　　　</t>
    <rPh sb="0" eb="3">
      <t>カイシャメイ</t>
    </rPh>
    <phoneticPr fontId="1"/>
  </si>
  <si>
    <t>名前　　　　　　　　　　　印</t>
    <rPh sb="0" eb="2">
      <t>ナマエ</t>
    </rPh>
    <rPh sb="13" eb="14">
      <t>イン</t>
    </rPh>
    <phoneticPr fontId="1"/>
  </si>
  <si>
    <t>メール　　　　　　　　　　　</t>
    <phoneticPr fontId="1"/>
  </si>
  <si>
    <t>いつもご利用いただきありがとうございます。</t>
    <rPh sb="4" eb="6">
      <t>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</si>
</sst>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sz val="10"/>
      <color rgb="FF5E6C77"/>
      <name val="メイリオ"/>
      <family val="3"/>
      <charset val="128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2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10" xfId="0" applyBorder="1" applyAlignment="1">
      <alignment horizontal="center" vertical="center"/>
    </xf>
    <xf numFmtId="0" fontId="3" fillId="0" borderId="12" xfId="0" applyFont="1" applyBorder="1">
      <alignment vertical="center"/>
    </xf>
    <xf numFmtId="0" fontId="0" fillId="0" borderId="13" xfId="0" applyBorder="1" applyAlignment="1">
      <alignment horizontal="center" vertical="center"/>
    </xf>
    <xf numFmtId="0" fontId="3" fillId="0" borderId="18" xfId="0" applyFont="1" applyBorder="1">
      <alignment vertical="center"/>
    </xf>
    <xf numFmtId="0" fontId="0" fillId="0" borderId="14" xfId="0" applyBorder="1" applyAlignment="1">
      <alignment horizontal="center" vertical="center"/>
    </xf>
    <xf numFmtId="0" fontId="3" fillId="0" borderId="2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1B780-197B-4715-929A-3C53CB1C4372}">
  <dimension ref="A1:J41"/>
  <sheetViews>
    <sheetView tabSelected="1" workbookViewId="0">
      <selection activeCell="O13" sqref="O13"/>
    </sheetView>
  </sheetViews>
  <sheetFormatPr defaultRowHeight="18.75" x14ac:dyDescent="0.4"/>
  <cols>
    <col min="1" max="1" width="2.125" customWidth="1"/>
    <col min="2" max="2" width="9.125" customWidth="1"/>
    <col min="3" max="3" width="9.5" customWidth="1"/>
    <col min="4" max="4" width="17.875" customWidth="1"/>
    <col min="5" max="7" width="11.625" customWidth="1"/>
    <col min="8" max="8" width="16.875" customWidth="1"/>
    <col min="9" max="9" width="11.625" customWidth="1"/>
  </cols>
  <sheetData>
    <row r="1" spans="1:10" x14ac:dyDescent="0.4">
      <c r="D1" s="12" t="s">
        <v>0</v>
      </c>
      <c r="E1" s="13"/>
      <c r="F1" s="13"/>
      <c r="G1" s="14"/>
      <c r="J1" s="10" t="s">
        <v>15</v>
      </c>
    </row>
    <row r="2" spans="1:10" x14ac:dyDescent="0.4">
      <c r="D2" s="15"/>
      <c r="E2" s="16"/>
      <c r="F2" s="16"/>
      <c r="G2" s="17"/>
      <c r="J2" s="10" t="s">
        <v>16</v>
      </c>
    </row>
    <row r="3" spans="1:10" ht="19.5" thickBot="1" x14ac:dyDescent="0.45">
      <c r="D3" s="18"/>
      <c r="E3" s="19"/>
      <c r="F3" s="19"/>
      <c r="G3" s="20"/>
    </row>
    <row r="4" spans="1:10" x14ac:dyDescent="0.4">
      <c r="D4" s="1"/>
      <c r="E4" s="1"/>
      <c r="F4" s="1"/>
      <c r="G4" s="1"/>
    </row>
    <row r="5" spans="1:10" x14ac:dyDescent="0.4">
      <c r="A5" t="s">
        <v>20</v>
      </c>
      <c r="C5" s="9" t="s">
        <v>18</v>
      </c>
    </row>
    <row r="6" spans="1:10" x14ac:dyDescent="0.4">
      <c r="C6" s="8" t="s">
        <v>17</v>
      </c>
    </row>
    <row r="7" spans="1:10" x14ac:dyDescent="0.4">
      <c r="C7" s="8"/>
      <c r="D7" s="8"/>
    </row>
    <row r="8" spans="1:10" x14ac:dyDescent="0.4">
      <c r="C8" s="8"/>
      <c r="D8" s="8"/>
    </row>
    <row r="9" spans="1:10" ht="33" x14ac:dyDescent="0.4">
      <c r="A9" s="11" t="s">
        <v>1</v>
      </c>
      <c r="B9" s="11"/>
      <c r="C9" s="11"/>
      <c r="D9" s="11">
        <f>H37</f>
        <v>0</v>
      </c>
      <c r="E9" s="11" t="s">
        <v>2</v>
      </c>
      <c r="G9" s="8" t="s">
        <v>3</v>
      </c>
      <c r="H9" s="9"/>
      <c r="I9" s="9"/>
    </row>
    <row r="10" spans="1:10" x14ac:dyDescent="0.4">
      <c r="A10" s="8"/>
      <c r="B10" s="9"/>
      <c r="C10" s="9"/>
      <c r="D10" s="9"/>
      <c r="E10" s="9"/>
      <c r="G10" s="8"/>
      <c r="H10" s="9"/>
      <c r="I10" s="9"/>
    </row>
    <row r="11" spans="1:10" x14ac:dyDescent="0.4">
      <c r="A11" s="8"/>
      <c r="B11" s="9"/>
      <c r="C11" s="9"/>
      <c r="D11" s="9"/>
      <c r="E11" s="9"/>
      <c r="G11" s="8" t="s">
        <v>19</v>
      </c>
      <c r="H11" s="9"/>
      <c r="I11" s="9"/>
    </row>
    <row r="12" spans="1:10" x14ac:dyDescent="0.4">
      <c r="A12" s="8"/>
      <c r="B12" s="9"/>
      <c r="C12" s="9"/>
      <c r="D12" s="9"/>
      <c r="E12" s="9"/>
      <c r="G12" s="8" t="s">
        <v>21</v>
      </c>
      <c r="H12" s="9"/>
      <c r="I12" s="9"/>
    </row>
    <row r="13" spans="1:10" x14ac:dyDescent="0.4">
      <c r="A13" s="8"/>
      <c r="B13" s="9"/>
      <c r="C13" s="9"/>
      <c r="D13" s="9"/>
      <c r="E13" s="9"/>
      <c r="G13" s="8" t="s">
        <v>22</v>
      </c>
      <c r="H13" s="9"/>
      <c r="I13" s="9"/>
    </row>
    <row r="14" spans="1:10" x14ac:dyDescent="0.4">
      <c r="A14" s="8"/>
      <c r="B14" s="9"/>
      <c r="C14" s="9"/>
      <c r="D14" s="9"/>
      <c r="E14" s="9"/>
      <c r="G14" s="8" t="s">
        <v>23</v>
      </c>
      <c r="H14" s="9"/>
      <c r="I14" s="9"/>
    </row>
    <row r="15" spans="1:10" x14ac:dyDescent="0.4">
      <c r="G15" s="9" t="s">
        <v>25</v>
      </c>
    </row>
    <row r="16" spans="1:10" x14ac:dyDescent="0.4">
      <c r="G16" s="8" t="s">
        <v>24</v>
      </c>
    </row>
    <row r="17" spans="2:8" ht="19.5" thickBot="1" x14ac:dyDescent="0.45"/>
    <row r="18" spans="2:8" x14ac:dyDescent="0.4">
      <c r="B18" s="3" t="s">
        <v>4</v>
      </c>
      <c r="C18" s="25" t="s">
        <v>5</v>
      </c>
      <c r="D18" s="25"/>
      <c r="E18" s="4" t="s">
        <v>6</v>
      </c>
      <c r="F18" s="4" t="s">
        <v>7</v>
      </c>
      <c r="G18" s="4" t="s">
        <v>8</v>
      </c>
      <c r="H18" s="5" t="s">
        <v>9</v>
      </c>
    </row>
    <row r="19" spans="2:8" x14ac:dyDescent="0.4">
      <c r="B19" s="6"/>
      <c r="C19" s="24"/>
      <c r="D19" s="21"/>
      <c r="E19" s="2"/>
      <c r="F19" s="2"/>
      <c r="G19" s="2"/>
      <c r="H19" s="26">
        <f t="shared" ref="H19:H27" si="0">F19*G19</f>
        <v>0</v>
      </c>
    </row>
    <row r="20" spans="2:8" x14ac:dyDescent="0.4">
      <c r="B20" s="6"/>
      <c r="C20" s="21"/>
      <c r="D20" s="22"/>
      <c r="E20" s="2"/>
      <c r="F20" s="2"/>
      <c r="G20" s="2"/>
      <c r="H20" s="26">
        <f t="shared" si="0"/>
        <v>0</v>
      </c>
    </row>
    <row r="21" spans="2:8" x14ac:dyDescent="0.4">
      <c r="B21" s="6"/>
      <c r="C21" s="21"/>
      <c r="D21" s="22"/>
      <c r="E21" s="2"/>
      <c r="F21" s="2"/>
      <c r="G21" s="2"/>
      <c r="H21" s="26">
        <f t="shared" ref="H21:H24" si="1">F21*G21</f>
        <v>0</v>
      </c>
    </row>
    <row r="22" spans="2:8" x14ac:dyDescent="0.4">
      <c r="B22" s="6"/>
      <c r="C22" s="21"/>
      <c r="D22" s="22"/>
      <c r="E22" s="2"/>
      <c r="F22" s="2"/>
      <c r="G22" s="2"/>
      <c r="H22" s="26">
        <f t="shared" si="1"/>
        <v>0</v>
      </c>
    </row>
    <row r="23" spans="2:8" x14ac:dyDescent="0.4">
      <c r="B23" s="6"/>
      <c r="C23" s="21"/>
      <c r="D23" s="22"/>
      <c r="E23" s="2"/>
      <c r="F23" s="2"/>
      <c r="G23" s="2"/>
      <c r="H23" s="26">
        <f t="shared" si="1"/>
        <v>0</v>
      </c>
    </row>
    <row r="24" spans="2:8" x14ac:dyDescent="0.4">
      <c r="B24" s="6"/>
      <c r="C24" s="24"/>
      <c r="D24" s="21"/>
      <c r="E24" s="2"/>
      <c r="F24" s="2"/>
      <c r="G24" s="2"/>
      <c r="H24" s="26">
        <f t="shared" si="1"/>
        <v>0</v>
      </c>
    </row>
    <row r="25" spans="2:8" x14ac:dyDescent="0.4">
      <c r="B25" s="6"/>
      <c r="C25" s="21"/>
      <c r="D25" s="22"/>
      <c r="E25" s="2"/>
      <c r="F25" s="2"/>
      <c r="G25" s="2"/>
      <c r="H25" s="26">
        <f t="shared" si="0"/>
        <v>0</v>
      </c>
    </row>
    <row r="26" spans="2:8" x14ac:dyDescent="0.4">
      <c r="B26" s="6"/>
      <c r="C26" s="21"/>
      <c r="D26" s="22"/>
      <c r="E26" s="2"/>
      <c r="F26" s="2"/>
      <c r="G26" s="2"/>
      <c r="H26" s="26">
        <f t="shared" si="0"/>
        <v>0</v>
      </c>
    </row>
    <row r="27" spans="2:8" x14ac:dyDescent="0.4">
      <c r="B27" s="6"/>
      <c r="C27" s="21"/>
      <c r="D27" s="22"/>
      <c r="E27" s="2"/>
      <c r="F27" s="2"/>
      <c r="G27" s="2"/>
      <c r="H27" s="26">
        <f t="shared" si="0"/>
        <v>0</v>
      </c>
    </row>
    <row r="28" spans="2:8" x14ac:dyDescent="0.4">
      <c r="B28" s="6"/>
      <c r="C28" s="24"/>
      <c r="D28" s="21"/>
      <c r="E28" s="2"/>
      <c r="F28" s="2"/>
      <c r="G28" s="2"/>
      <c r="H28" s="26">
        <f t="shared" ref="H28:H29" si="2">F28*G28</f>
        <v>0</v>
      </c>
    </row>
    <row r="29" spans="2:8" x14ac:dyDescent="0.4">
      <c r="B29" s="6"/>
      <c r="C29" s="24"/>
      <c r="D29" s="21"/>
      <c r="E29" s="2"/>
      <c r="F29" s="2"/>
      <c r="G29" s="2"/>
      <c r="H29" s="26">
        <f t="shared" si="2"/>
        <v>0</v>
      </c>
    </row>
    <row r="30" spans="2:8" x14ac:dyDescent="0.4">
      <c r="B30" s="6"/>
      <c r="C30" s="24"/>
      <c r="D30" s="21"/>
      <c r="E30" s="2"/>
      <c r="F30" s="2"/>
      <c r="G30" s="2"/>
      <c r="H30" s="26">
        <f t="shared" ref="H30:H32" si="3">F30*G30</f>
        <v>0</v>
      </c>
    </row>
    <row r="31" spans="2:8" x14ac:dyDescent="0.4">
      <c r="B31" s="6"/>
      <c r="C31" s="24"/>
      <c r="D31" s="21"/>
      <c r="E31" s="2"/>
      <c r="F31" s="2"/>
      <c r="G31" s="2"/>
      <c r="H31" s="26">
        <f t="shared" si="3"/>
        <v>0</v>
      </c>
    </row>
    <row r="32" spans="2:8" ht="19.5" thickBot="1" x14ac:dyDescent="0.45">
      <c r="B32" s="7"/>
      <c r="C32" s="27"/>
      <c r="D32" s="23"/>
      <c r="E32" s="2"/>
      <c r="F32" s="28"/>
      <c r="G32" s="28"/>
      <c r="H32" s="29">
        <f t="shared" si="3"/>
        <v>0</v>
      </c>
    </row>
    <row r="33" spans="2:8" x14ac:dyDescent="0.4">
      <c r="E33" s="30" t="s">
        <v>11</v>
      </c>
      <c r="F33" s="25"/>
      <c r="G33" s="25"/>
      <c r="H33" s="31">
        <f>SUMIF(E19:E32,"=※",H19:H32)</f>
        <v>0</v>
      </c>
    </row>
    <row r="34" spans="2:8" x14ac:dyDescent="0.4">
      <c r="E34" s="32" t="s">
        <v>10</v>
      </c>
      <c r="F34" s="24"/>
      <c r="G34" s="24"/>
      <c r="H34" s="33">
        <f>ROUNDDOWN(H33*1.08,0)</f>
        <v>0</v>
      </c>
    </row>
    <row r="35" spans="2:8" x14ac:dyDescent="0.4">
      <c r="E35" s="32" t="s">
        <v>12</v>
      </c>
      <c r="F35" s="24"/>
      <c r="G35" s="24"/>
      <c r="H35" s="33">
        <f>SUMIF(E19:E32,"&lt;&gt;※",H19:H32)</f>
        <v>0</v>
      </c>
    </row>
    <row r="36" spans="2:8" x14ac:dyDescent="0.4">
      <c r="E36" s="32" t="s">
        <v>13</v>
      </c>
      <c r="F36" s="24"/>
      <c r="G36" s="24"/>
      <c r="H36" s="33">
        <f>ROUNDDOWN(H35*1.1,0)</f>
        <v>0</v>
      </c>
    </row>
    <row r="37" spans="2:8" ht="19.5" thickBot="1" x14ac:dyDescent="0.45">
      <c r="E37" s="34" t="s">
        <v>14</v>
      </c>
      <c r="F37" s="27"/>
      <c r="G37" s="27"/>
      <c r="H37" s="35">
        <f>H34+H36</f>
        <v>0</v>
      </c>
    </row>
    <row r="40" spans="2:8" x14ac:dyDescent="0.4">
      <c r="B40" t="s">
        <v>26</v>
      </c>
      <c r="D40" s="10"/>
      <c r="E40" s="10"/>
      <c r="F40" s="10"/>
      <c r="G40" s="10"/>
    </row>
    <row r="41" spans="2:8" x14ac:dyDescent="0.4">
      <c r="D41" s="10"/>
      <c r="E41" s="10"/>
      <c r="F41" s="10"/>
      <c r="G41" s="10"/>
    </row>
  </sheetData>
  <mergeCells count="21">
    <mergeCell ref="C27:D27"/>
    <mergeCell ref="C21:D21"/>
    <mergeCell ref="C22:D22"/>
    <mergeCell ref="C23:D23"/>
    <mergeCell ref="C24:D24"/>
    <mergeCell ref="E37:G37"/>
    <mergeCell ref="D1:G3"/>
    <mergeCell ref="C18:D18"/>
    <mergeCell ref="C19:D19"/>
    <mergeCell ref="C30:D30"/>
    <mergeCell ref="C31:D31"/>
    <mergeCell ref="C32:D32"/>
    <mergeCell ref="E33:G33"/>
    <mergeCell ref="E34:G34"/>
    <mergeCell ref="E35:G35"/>
    <mergeCell ref="E36:G36"/>
    <mergeCell ref="C28:D28"/>
    <mergeCell ref="C29:D29"/>
    <mergeCell ref="C20:D20"/>
    <mergeCell ref="C25:D25"/>
    <mergeCell ref="C26:D26"/>
  </mergeCells>
  <phoneticPr fontId="1"/>
  <dataValidations count="1">
    <dataValidation type="list" allowBlank="1" showInputMessage="1" showErrorMessage="1" sqref="E19:E32" xr:uid="{4AD411F9-1E2D-4784-8196-EDACCCB2DFAE}">
      <formula1>"※"</formula1>
    </dataValidation>
  </dataValidations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石田 順久</dc:creator>
  <cp:lastModifiedBy>mt.sakota</cp:lastModifiedBy>
  <cp:lastPrinted>2019-10-09T01:08:08Z</cp:lastPrinted>
  <dcterms:created xsi:type="dcterms:W3CDTF">2019-10-01T13:25:03Z</dcterms:created>
  <dcterms:modified xsi:type="dcterms:W3CDTF">2019-10-09T01:08:23Z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a65d5163-02f7-4f75-be19-06026725d947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